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0512" windowHeight="468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G22" i="1"/>
  <c r="E12" l="1"/>
  <c r="E10"/>
  <c r="D8"/>
  <c r="C8"/>
  <c r="C7" s="1"/>
  <c r="E11"/>
  <c r="F20"/>
  <c r="G18"/>
  <c r="G20" s="1"/>
  <c r="E8" l="1"/>
  <c r="D7"/>
  <c r="E7" l="1"/>
</calcChain>
</file>

<file path=xl/sharedStrings.xml><?xml version="1.0" encoding="utf-8"?>
<sst xmlns="http://schemas.openxmlformats.org/spreadsheetml/2006/main" count="35" uniqueCount="33">
  <si>
    <t>Процент исполнения</t>
  </si>
  <si>
    <t>Наименование показателя</t>
  </si>
  <si>
    <t>Код дохода</t>
  </si>
  <si>
    <t>Годовой прогноз</t>
  </si>
  <si>
    <t>1. Поступления дорожного фонда</t>
  </si>
  <si>
    <t>ЦСР</t>
  </si>
  <si>
    <t>Наименование ЦСР</t>
  </si>
  <si>
    <t>ВР</t>
  </si>
  <si>
    <t>Коды бюджетной классификации расходов</t>
  </si>
  <si>
    <t>Поступления, всего</t>
  </si>
  <si>
    <t>Доходы, всего</t>
  </si>
  <si>
    <t>В том числе:</t>
  </si>
  <si>
    <t>тыс.руб.</t>
  </si>
  <si>
    <t>акцизы на дизельное топливо, моторные масла, автомобильный и прямогонный бензин</t>
  </si>
  <si>
    <t>Муниципальный дорожный фонд</t>
  </si>
  <si>
    <t>Расходы, всего</t>
  </si>
  <si>
    <t>613 0409</t>
  </si>
  <si>
    <t>ГРБС РзПР</t>
  </si>
  <si>
    <t>05 0 00 00000</t>
  </si>
  <si>
    <t>240</t>
  </si>
  <si>
    <t>2. Выбытие дорожного фонда</t>
  </si>
  <si>
    <t>1001030000000000000</t>
  </si>
  <si>
    <t>0001000000000000000</t>
  </si>
  <si>
    <t>Субсидии бюджетам на строительство, модернизацию, ремонт и содержание автомобильных дорог</t>
  </si>
  <si>
    <t>90920220041040000150</t>
  </si>
  <si>
    <t>Субсидии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и дворовых территорий</t>
  </si>
  <si>
    <t>90920220216040000150</t>
  </si>
  <si>
    <t xml:space="preserve">V. ОТЧЕТ </t>
  </si>
  <si>
    <t>об исполнении муниципального дорожного фонда городского округа Кинель Самарской области                                                          за 1 квартал 2025 года.</t>
  </si>
  <si>
    <t>Остаток неиспользованных средств на 01.01.2025</t>
  </si>
  <si>
    <t>Иcполнено на 01.04.2025</t>
  </si>
  <si>
    <t>Утверждено Решением  Думы г.о.Кинель от 20.12.2024 №338                             на 2025 год</t>
  </si>
  <si>
    <t>Остаток неиспользованных средств на 01.04.2025 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</si>
</sst>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5" fillId="2" borderId="4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vertical="top" wrapText="1"/>
    </xf>
    <xf numFmtId="164" fontId="9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/>
    <xf numFmtId="0" fontId="7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top" wrapText="1"/>
    </xf>
    <xf numFmtId="0" fontId="10" fillId="0" borderId="6" xfId="0" applyFont="1" applyBorder="1" applyAlignment="1">
      <alignment wrapText="1"/>
    </xf>
    <xf numFmtId="165" fontId="6" fillId="0" borderId="1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3" fontId="11" fillId="0" borderId="1" xfId="0" applyNumberFormat="1" applyFont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0" borderId="6" xfId="0" applyNumberFormat="1" applyFont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6" fillId="0" borderId="0" xfId="0" applyFont="1" applyAlignment="1">
      <alignment horizontal="righ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2"/>
  <sheetViews>
    <sheetView tabSelected="1" view="pageBreakPreview" topLeftCell="A11" zoomScale="75" zoomScaleSheetLayoutView="75" workbookViewId="0">
      <selection activeCell="N22" sqref="N22"/>
    </sheetView>
  </sheetViews>
  <sheetFormatPr defaultColWidth="9.109375" defaultRowHeight="15.6"/>
  <cols>
    <col min="1" max="1" width="24.33203125" style="1" customWidth="1"/>
    <col min="2" max="2" width="20.88671875" style="1" customWidth="1"/>
    <col min="3" max="3" width="14.88671875" style="1" customWidth="1"/>
    <col min="4" max="4" width="11.109375" style="1" customWidth="1"/>
    <col min="5" max="5" width="12.6640625" style="1" customWidth="1"/>
    <col min="6" max="6" width="10.44140625" style="1" customWidth="1"/>
    <col min="7" max="7" width="11.88671875" style="1" customWidth="1"/>
    <col min="8" max="16384" width="9.109375" style="1"/>
  </cols>
  <sheetData>
    <row r="1" spans="1:7" ht="33.6" customHeight="1">
      <c r="A1" s="41" t="s">
        <v>27</v>
      </c>
      <c r="B1" s="41"/>
      <c r="C1" s="41"/>
      <c r="D1" s="41"/>
      <c r="E1" s="41"/>
      <c r="F1" s="41"/>
      <c r="G1" s="41"/>
    </row>
    <row r="2" spans="1:7" ht="46.8" customHeight="1">
      <c r="A2" s="40" t="s">
        <v>28</v>
      </c>
      <c r="B2" s="40"/>
      <c r="C2" s="40"/>
      <c r="D2" s="40"/>
      <c r="E2" s="40"/>
      <c r="F2" s="40"/>
      <c r="G2" s="40"/>
    </row>
    <row r="3" spans="1:7" ht="22.2" customHeight="1">
      <c r="A3" s="19"/>
      <c r="B3" s="19"/>
      <c r="C3" s="19"/>
      <c r="D3" s="19"/>
      <c r="E3" s="19"/>
      <c r="F3" s="38" t="s">
        <v>12</v>
      </c>
      <c r="G3" s="38"/>
    </row>
    <row r="4" spans="1:7" ht="24.75" customHeight="1">
      <c r="A4" s="39" t="s">
        <v>29</v>
      </c>
      <c r="B4" s="39"/>
      <c r="C4" s="39"/>
      <c r="D4" s="39"/>
      <c r="E4" s="39"/>
      <c r="F4" s="39"/>
      <c r="G4" s="20">
        <v>5402.5029999999997</v>
      </c>
    </row>
    <row r="5" spans="1:7" ht="16.5" customHeight="1">
      <c r="A5" s="32" t="s">
        <v>4</v>
      </c>
      <c r="B5" s="32"/>
      <c r="C5" s="32"/>
      <c r="D5" s="32"/>
      <c r="E5" s="32"/>
      <c r="F5" s="32"/>
    </row>
    <row r="6" spans="1:7" ht="40.5" customHeight="1">
      <c r="A6" s="8" t="s">
        <v>1</v>
      </c>
      <c r="B6" s="8" t="s">
        <v>2</v>
      </c>
      <c r="C6" s="8" t="s">
        <v>3</v>
      </c>
      <c r="D6" s="8" t="s">
        <v>30</v>
      </c>
      <c r="E6" s="8" t="s">
        <v>0</v>
      </c>
    </row>
    <row r="7" spans="1:7">
      <c r="A7" s="10" t="s">
        <v>9</v>
      </c>
      <c r="B7" s="5"/>
      <c r="C7" s="21">
        <f>C8</f>
        <v>147162</v>
      </c>
      <c r="D7" s="21">
        <f>D8</f>
        <v>4477.1040000000003</v>
      </c>
      <c r="E7" s="12">
        <f>D7/C7*100</f>
        <v>3.0422962449545401</v>
      </c>
    </row>
    <row r="8" spans="1:7">
      <c r="A8" s="11" t="s">
        <v>10</v>
      </c>
      <c r="B8" s="5" t="s">
        <v>22</v>
      </c>
      <c r="C8" s="21">
        <f>C10+C12+C11</f>
        <v>147162</v>
      </c>
      <c r="D8" s="21">
        <f>D10+D12+D11</f>
        <v>4477.1040000000003</v>
      </c>
      <c r="E8" s="12">
        <f>D8/C8*100</f>
        <v>3.0422962449545401</v>
      </c>
    </row>
    <row r="9" spans="1:7">
      <c r="A9" s="9" t="s">
        <v>11</v>
      </c>
      <c r="B9" s="5"/>
      <c r="C9" s="7"/>
      <c r="D9" s="7"/>
      <c r="E9" s="12"/>
    </row>
    <row r="10" spans="1:7" ht="64.5" customHeight="1">
      <c r="A10" s="14" t="s">
        <v>13</v>
      </c>
      <c r="B10" s="5" t="s">
        <v>21</v>
      </c>
      <c r="C10" s="7">
        <v>18577</v>
      </c>
      <c r="D10" s="7">
        <v>4477.1040000000003</v>
      </c>
      <c r="E10" s="12">
        <f>D10/C10*100</f>
        <v>24.100253001022772</v>
      </c>
    </row>
    <row r="11" spans="1:7" ht="77.25" customHeight="1">
      <c r="A11" s="14" t="s">
        <v>23</v>
      </c>
      <c r="B11" s="5" t="s">
        <v>24</v>
      </c>
      <c r="C11" s="7">
        <v>113946.68</v>
      </c>
      <c r="D11" s="7"/>
      <c r="E11" s="12">
        <f t="shared" ref="E11:E12" si="0">D11/C11*100</f>
        <v>0</v>
      </c>
    </row>
    <row r="12" spans="1:7" ht="148.5" customHeight="1">
      <c r="A12" s="14" t="s">
        <v>25</v>
      </c>
      <c r="B12" s="5" t="s">
        <v>26</v>
      </c>
      <c r="C12" s="7">
        <v>14638.32</v>
      </c>
      <c r="D12" s="7"/>
      <c r="E12" s="12">
        <f t="shared" si="0"/>
        <v>0</v>
      </c>
    </row>
    <row r="14" spans="1:7">
      <c r="A14" s="33" t="s">
        <v>20</v>
      </c>
      <c r="B14" s="33"/>
      <c r="C14" s="33"/>
      <c r="D14" s="33"/>
      <c r="E14" s="33"/>
      <c r="F14" s="33"/>
      <c r="G14" s="13"/>
    </row>
    <row r="15" spans="1:7">
      <c r="A15" s="2"/>
      <c r="B15" s="2"/>
      <c r="C15" s="2"/>
      <c r="D15" s="2"/>
      <c r="E15" s="2"/>
      <c r="F15" s="2"/>
      <c r="G15" s="6"/>
    </row>
    <row r="16" spans="1:7">
      <c r="A16" s="34" t="s">
        <v>8</v>
      </c>
      <c r="B16" s="35"/>
      <c r="C16" s="35"/>
      <c r="D16" s="36"/>
      <c r="E16" s="27" t="s">
        <v>31</v>
      </c>
      <c r="F16" s="27" t="s">
        <v>30</v>
      </c>
      <c r="G16" s="27" t="s">
        <v>0</v>
      </c>
    </row>
    <row r="17" spans="1:7" ht="88.5" customHeight="1">
      <c r="A17" s="3" t="s">
        <v>17</v>
      </c>
      <c r="B17" s="3" t="s">
        <v>5</v>
      </c>
      <c r="C17" s="3" t="s">
        <v>6</v>
      </c>
      <c r="D17" s="3" t="s">
        <v>7</v>
      </c>
      <c r="E17" s="37"/>
      <c r="F17" s="28"/>
      <c r="G17" s="28"/>
    </row>
    <row r="18" spans="1:7" ht="27">
      <c r="A18" s="5" t="s">
        <v>16</v>
      </c>
      <c r="B18" s="5" t="s">
        <v>18</v>
      </c>
      <c r="C18" s="4" t="s">
        <v>14</v>
      </c>
      <c r="D18" s="5" t="s">
        <v>19</v>
      </c>
      <c r="E18" s="7">
        <v>152564.503</v>
      </c>
      <c r="F18" s="23"/>
      <c r="G18" s="17">
        <f>F18/E18*100</f>
        <v>0</v>
      </c>
    </row>
    <row r="19" spans="1:7">
      <c r="A19" s="29"/>
      <c r="B19" s="30"/>
      <c r="C19" s="30"/>
      <c r="D19" s="30"/>
      <c r="E19" s="30"/>
      <c r="F19" s="30"/>
      <c r="G19" s="31"/>
    </row>
    <row r="20" spans="1:7">
      <c r="A20" s="15" t="s">
        <v>15</v>
      </c>
      <c r="B20" s="16"/>
      <c r="C20" s="16"/>
      <c r="D20" s="16"/>
      <c r="E20" s="16"/>
      <c r="F20" s="22">
        <f>F18</f>
        <v>0</v>
      </c>
      <c r="G20" s="18">
        <f>G18</f>
        <v>0</v>
      </c>
    </row>
    <row r="21" spans="1:7">
      <c r="A21" s="2"/>
      <c r="B21" s="2"/>
      <c r="C21" s="2"/>
      <c r="D21" s="2"/>
      <c r="E21" s="2"/>
    </row>
    <row r="22" spans="1:7" ht="33.75" customHeight="1">
      <c r="A22" s="24" t="s">
        <v>32</v>
      </c>
      <c r="B22" s="25"/>
      <c r="C22" s="25"/>
      <c r="D22" s="25"/>
      <c r="E22" s="25"/>
      <c r="F22" s="26"/>
      <c r="G22" s="20">
        <f>G4+D7-F18</f>
        <v>9879.607</v>
      </c>
    </row>
    <row r="23" spans="1:7" ht="81" customHeight="1">
      <c r="A23" s="2"/>
      <c r="B23" s="2"/>
      <c r="C23" s="2"/>
      <c r="D23" s="2"/>
      <c r="E23" s="2"/>
    </row>
    <row r="24" spans="1:7">
      <c r="A24" s="2"/>
      <c r="B24" s="2"/>
      <c r="C24" s="2"/>
      <c r="D24" s="2"/>
      <c r="E24" s="2"/>
    </row>
    <row r="25" spans="1:7">
      <c r="A25" s="2"/>
      <c r="B25" s="2"/>
      <c r="C25" s="2"/>
      <c r="D25" s="2"/>
      <c r="E25" s="2"/>
    </row>
    <row r="26" spans="1:7">
      <c r="A26" s="2"/>
      <c r="B26" s="2"/>
      <c r="C26" s="2"/>
      <c r="D26" s="2"/>
      <c r="E26" s="2"/>
    </row>
    <row r="27" spans="1:7">
      <c r="A27" s="2"/>
      <c r="B27" s="2"/>
      <c r="C27" s="2"/>
      <c r="D27" s="2"/>
      <c r="E27" s="2"/>
    </row>
    <row r="28" spans="1:7">
      <c r="A28" s="2"/>
      <c r="B28" s="2"/>
      <c r="C28" s="2"/>
      <c r="D28" s="2"/>
      <c r="E28" s="2"/>
    </row>
    <row r="29" spans="1:7">
      <c r="A29" s="2"/>
      <c r="B29" s="2"/>
      <c r="C29" s="2"/>
      <c r="D29" s="2"/>
      <c r="E29" s="2"/>
    </row>
    <row r="30" spans="1:7">
      <c r="A30" s="2"/>
      <c r="B30" s="2"/>
      <c r="C30" s="2"/>
      <c r="D30" s="2"/>
      <c r="E30" s="2"/>
    </row>
    <row r="31" spans="1:7">
      <c r="A31" s="2"/>
      <c r="B31" s="2"/>
      <c r="C31" s="2"/>
      <c r="D31" s="2"/>
      <c r="E31" s="2"/>
    </row>
    <row r="32" spans="1:7">
      <c r="A32" s="2"/>
      <c r="B32" s="2"/>
      <c r="C32" s="2"/>
      <c r="D32" s="2"/>
      <c r="E32" s="2"/>
    </row>
    <row r="33" spans="1:5">
      <c r="A33" s="2"/>
      <c r="B33" s="2"/>
      <c r="C33" s="2"/>
      <c r="D33" s="2"/>
      <c r="E33" s="2"/>
    </row>
    <row r="34" spans="1:5">
      <c r="A34" s="2"/>
      <c r="B34" s="2"/>
      <c r="C34" s="2"/>
      <c r="D34" s="2"/>
      <c r="E34" s="2"/>
    </row>
    <row r="35" spans="1:5">
      <c r="A35" s="2"/>
      <c r="B35" s="2"/>
      <c r="C35" s="2"/>
      <c r="D35" s="2"/>
      <c r="E35" s="2"/>
    </row>
    <row r="36" spans="1:5">
      <c r="A36" s="2"/>
      <c r="B36" s="2"/>
      <c r="C36" s="2"/>
      <c r="D36" s="2"/>
      <c r="E36" s="2"/>
    </row>
    <row r="37" spans="1:5">
      <c r="A37" s="2"/>
      <c r="B37" s="2"/>
      <c r="C37" s="2"/>
      <c r="D37" s="2"/>
      <c r="E37" s="2"/>
    </row>
    <row r="38" spans="1:5">
      <c r="A38" s="2"/>
      <c r="B38" s="2"/>
      <c r="C38" s="2"/>
      <c r="D38" s="2"/>
      <c r="E38" s="2"/>
    </row>
    <row r="39" spans="1:5">
      <c r="A39" s="2"/>
      <c r="B39" s="2"/>
      <c r="C39" s="2"/>
      <c r="D39" s="2"/>
      <c r="E39" s="2"/>
    </row>
    <row r="40" spans="1:5">
      <c r="A40" s="2"/>
      <c r="B40" s="2"/>
      <c r="C40" s="2"/>
      <c r="D40" s="2"/>
      <c r="E40" s="2"/>
    </row>
    <row r="41" spans="1:5">
      <c r="A41" s="2"/>
      <c r="B41" s="2"/>
      <c r="C41" s="2"/>
      <c r="D41" s="2"/>
      <c r="E41" s="2"/>
    </row>
    <row r="42" spans="1:5">
      <c r="A42" s="2"/>
      <c r="B42" s="2"/>
      <c r="C42" s="2"/>
      <c r="D42" s="2"/>
      <c r="E42" s="2"/>
    </row>
    <row r="43" spans="1:5">
      <c r="A43" s="2"/>
      <c r="B43" s="2"/>
      <c r="C43" s="2"/>
      <c r="D43" s="2"/>
      <c r="E43" s="2"/>
    </row>
    <row r="44" spans="1:5">
      <c r="A44" s="2"/>
      <c r="B44" s="2"/>
      <c r="C44" s="2"/>
      <c r="D44" s="2"/>
      <c r="E44" s="2"/>
    </row>
    <row r="45" spans="1:5">
      <c r="A45" s="2"/>
      <c r="B45" s="2"/>
      <c r="C45" s="2"/>
      <c r="D45" s="2"/>
      <c r="E45" s="2"/>
    </row>
    <row r="46" spans="1:5">
      <c r="A46" s="2"/>
      <c r="B46" s="2"/>
      <c r="C46" s="2"/>
      <c r="D46" s="2"/>
      <c r="E46" s="2"/>
    </row>
    <row r="47" spans="1:5">
      <c r="A47" s="2"/>
      <c r="B47" s="2"/>
      <c r="C47" s="2"/>
      <c r="D47" s="2"/>
      <c r="E47" s="2"/>
    </row>
    <row r="48" spans="1:5">
      <c r="A48" s="2"/>
      <c r="B48" s="2"/>
      <c r="C48" s="2"/>
      <c r="D48" s="2"/>
      <c r="E48" s="2"/>
    </row>
    <row r="49" spans="1:5">
      <c r="A49" s="2"/>
      <c r="B49" s="2"/>
      <c r="C49" s="2"/>
      <c r="D49" s="2"/>
      <c r="E49" s="2"/>
    </row>
    <row r="50" spans="1:5">
      <c r="A50" s="2"/>
      <c r="B50" s="2"/>
      <c r="C50" s="2"/>
      <c r="D50" s="2"/>
      <c r="E50" s="2"/>
    </row>
    <row r="51" spans="1:5">
      <c r="A51" s="2"/>
      <c r="B51" s="2"/>
      <c r="C51" s="2"/>
      <c r="D51" s="2"/>
      <c r="E51" s="2"/>
    </row>
    <row r="52" spans="1:5">
      <c r="A52" s="2"/>
      <c r="B52" s="2"/>
      <c r="C52" s="2"/>
      <c r="D52" s="2"/>
      <c r="E52" s="2"/>
    </row>
  </sheetData>
  <mergeCells count="12">
    <mergeCell ref="F3:G3"/>
    <mergeCell ref="A4:F4"/>
    <mergeCell ref="A2:G2"/>
    <mergeCell ref="A1:G1"/>
    <mergeCell ref="A22:F22"/>
    <mergeCell ref="G16:G17"/>
    <mergeCell ref="A19:G19"/>
    <mergeCell ref="A5:F5"/>
    <mergeCell ref="A14:F14"/>
    <mergeCell ref="A16:D16"/>
    <mergeCell ref="E16:E17"/>
    <mergeCell ref="F16:F17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Устинова</dc:creator>
  <cp:lastModifiedBy>novikova</cp:lastModifiedBy>
  <cp:lastPrinted>2025-04-07T11:29:50Z</cp:lastPrinted>
  <dcterms:created xsi:type="dcterms:W3CDTF">2013-06-25T10:52:42Z</dcterms:created>
  <dcterms:modified xsi:type="dcterms:W3CDTF">2025-04-11T06:17:57Z</dcterms:modified>
</cp:coreProperties>
</file>